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L3" i="1" l="1"/>
  <c r="L11" i="1" l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<sst xmlns="http://schemas.openxmlformats.org/spreadsheetml/2006/main" count="12" uniqueCount="12">
  <si>
    <t>Jahr</t>
  </si>
  <si>
    <t>Stadtentwässerung (SEE)</t>
  </si>
  <si>
    <t>Klinikum</t>
  </si>
  <si>
    <t>Städtische Gebäude(SGE)</t>
  </si>
  <si>
    <t>Städtische Pflegeheime (SPH)</t>
  </si>
  <si>
    <t>Städtischer Verkehrsbetrieb (SVE)</t>
  </si>
  <si>
    <t>Volkshochschule (VHS)</t>
  </si>
  <si>
    <t>Summe</t>
  </si>
  <si>
    <t>Schulden der Stadt Esslingen</t>
  </si>
  <si>
    <t>Kernverwaltung</t>
  </si>
  <si>
    <t>Neckar Netze Bündelgesellschaft</t>
  </si>
  <si>
    <t>Esslingen 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</si>
</sst>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wrapText="1"/>
    </xf>
    <xf numFmtId="49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Tabelle1!$B$2</c:f>
              <c:strCache>
                <c:ptCount val="1"/>
                <c:pt idx="0">
                  <c:v>Jahr</c:v>
                </c:pt>
              </c:strCache>
            </c:strRef>
          </c:tx>
          <c:val>
            <c:numRef>
              <c:f>Tabelle1!$B$3:$B$11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Tabelle1!$C$2</c:f>
              <c:strCache>
                <c:ptCount val="1"/>
                <c:pt idx="0">
                  <c:v>Kernverwaltung</c:v>
                </c:pt>
              </c:strCache>
            </c:strRef>
          </c:tx>
          <c:val>
            <c:numRef>
              <c:f>Tabelle1!$C$3:$C$11</c:f>
              <c:numCache>
                <c:formatCode>#,##0</c:formatCode>
                <c:ptCount val="9"/>
                <c:pt idx="0">
                  <c:v>47901871</c:v>
                </c:pt>
                <c:pt idx="1">
                  <c:v>45340905</c:v>
                </c:pt>
                <c:pt idx="2">
                  <c:v>42600000</c:v>
                </c:pt>
                <c:pt idx="3">
                  <c:v>67600000</c:v>
                </c:pt>
                <c:pt idx="4">
                  <c:v>69100000</c:v>
                </c:pt>
                <c:pt idx="5">
                  <c:v>74000000</c:v>
                </c:pt>
                <c:pt idx="6">
                  <c:v>79000000</c:v>
                </c:pt>
                <c:pt idx="7">
                  <c:v>87900000</c:v>
                </c:pt>
                <c:pt idx="8">
                  <c:v>83900000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Tabelle1!$D$2</c:f>
              <c:strCache>
                <c:ptCount val="1"/>
                <c:pt idx="0">
                  <c:v>Neckar Netze Bündelgesellschaft</c:v>
                </c:pt>
              </c:strCache>
            </c:strRef>
          </c:tx>
          <c:val>
            <c:numRef>
              <c:f>Tabelle1!$D$3:$D$11</c:f>
              <c:numCache>
                <c:formatCode>#,##0</c:formatCode>
                <c:ptCount val="9"/>
                <c:pt idx="0">
                  <c:v>6161863</c:v>
                </c:pt>
                <c:pt idx="1">
                  <c:v>2918463.51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Tabelle1!$E$2</c:f>
              <c:strCache>
                <c:ptCount val="1"/>
                <c:pt idx="0">
                  <c:v>Esslingen Live</c:v>
                </c:pt>
              </c:strCache>
            </c:strRef>
          </c:tx>
          <c:val>
            <c:numRef>
              <c:f>Tabelle1!$E$3:$E$11</c:f>
              <c:numCache>
                <c:formatCode>#,##0</c:formatCode>
                <c:ptCount val="9"/>
                <c:pt idx="0">
                  <c:v>196436</c:v>
                </c:pt>
                <c:pt idx="1">
                  <c:v>170048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Tabelle1!$F$2</c:f>
              <c:strCache>
                <c:ptCount val="1"/>
                <c:pt idx="0">
                  <c:v>Klinikum</c:v>
                </c:pt>
              </c:strCache>
            </c:strRef>
          </c:tx>
          <c:val>
            <c:numRef>
              <c:f>Tabelle1!$F$3:$F$11</c:f>
              <c:numCache>
                <c:formatCode>#,##0</c:formatCode>
                <c:ptCount val="9"/>
                <c:pt idx="0">
                  <c:v>51392432</c:v>
                </c:pt>
                <c:pt idx="1">
                  <c:v>55517215</c:v>
                </c:pt>
                <c:pt idx="2">
                  <c:v>59963671</c:v>
                </c:pt>
                <c:pt idx="3">
                  <c:v>68291151</c:v>
                </c:pt>
                <c:pt idx="4">
                  <c:v>72123962</c:v>
                </c:pt>
                <c:pt idx="5">
                  <c:v>86071821</c:v>
                </c:pt>
                <c:pt idx="6">
                  <c:v>103149231</c:v>
                </c:pt>
                <c:pt idx="7">
                  <c:v>114728769</c:v>
                </c:pt>
                <c:pt idx="8">
                  <c:v>109729218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Tabelle1!$G$2</c:f>
              <c:strCache>
                <c:ptCount val="1"/>
                <c:pt idx="0">
                  <c:v>Stadtentwässerung (SEE)</c:v>
                </c:pt>
              </c:strCache>
            </c:strRef>
          </c:tx>
          <c:val>
            <c:numRef>
              <c:f>Tabelle1!$G$3:$G$11</c:f>
              <c:numCache>
                <c:formatCode>#,##0</c:formatCode>
                <c:ptCount val="9"/>
                <c:pt idx="0">
                  <c:v>101434639</c:v>
                </c:pt>
                <c:pt idx="1">
                  <c:v>99731673</c:v>
                </c:pt>
                <c:pt idx="2">
                  <c:v>97603000</c:v>
                </c:pt>
                <c:pt idx="3">
                  <c:v>105254000</c:v>
                </c:pt>
                <c:pt idx="4">
                  <c:v>115465000</c:v>
                </c:pt>
                <c:pt idx="5">
                  <c:v>126458000</c:v>
                </c:pt>
                <c:pt idx="6">
                  <c:v>135968000</c:v>
                </c:pt>
                <c:pt idx="7">
                  <c:v>143520000</c:v>
                </c:pt>
                <c:pt idx="8">
                  <c:v>151417000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Tabelle1!$H$2</c:f>
              <c:strCache>
                <c:ptCount val="1"/>
                <c:pt idx="0">
                  <c:v>Städtische Gebäude(SGE)</c:v>
                </c:pt>
              </c:strCache>
            </c:strRef>
          </c:tx>
          <c:val>
            <c:numRef>
              <c:f>Tabelle1!$H$3:$H$11</c:f>
              <c:numCache>
                <c:formatCode>#,##0</c:formatCode>
                <c:ptCount val="9"/>
                <c:pt idx="0">
                  <c:v>20964941</c:v>
                </c:pt>
                <c:pt idx="1">
                  <c:v>19923978</c:v>
                </c:pt>
                <c:pt idx="2">
                  <c:v>18874565</c:v>
                </c:pt>
                <c:pt idx="3">
                  <c:v>26316376</c:v>
                </c:pt>
                <c:pt idx="4">
                  <c:v>66965743</c:v>
                </c:pt>
                <c:pt idx="5">
                  <c:v>93205648</c:v>
                </c:pt>
                <c:pt idx="6">
                  <c:v>89469049</c:v>
                </c:pt>
                <c:pt idx="7">
                  <c:v>85722288</c:v>
                </c:pt>
                <c:pt idx="8">
                  <c:v>81936584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Tabelle1!$I$2</c:f>
              <c:strCache>
                <c:ptCount val="1"/>
                <c:pt idx="0">
                  <c:v>Städtische Pflegeheime (SPH)</c:v>
                </c:pt>
              </c:strCache>
            </c:strRef>
          </c:tx>
          <c:val>
            <c:numRef>
              <c:f>Tabelle1!$I$3:$I$11</c:f>
              <c:numCache>
                <c:formatCode>#,##0</c:formatCode>
                <c:ptCount val="9"/>
                <c:pt idx="0">
                  <c:v>22864153</c:v>
                </c:pt>
                <c:pt idx="1">
                  <c:v>22786696</c:v>
                </c:pt>
                <c:pt idx="2">
                  <c:v>22671154</c:v>
                </c:pt>
                <c:pt idx="3">
                  <c:v>22253863</c:v>
                </c:pt>
                <c:pt idx="4">
                  <c:v>24014477</c:v>
                </c:pt>
                <c:pt idx="5">
                  <c:v>28479331</c:v>
                </c:pt>
                <c:pt idx="6">
                  <c:v>36126977</c:v>
                </c:pt>
                <c:pt idx="7">
                  <c:v>49899697</c:v>
                </c:pt>
                <c:pt idx="8">
                  <c:v>61253253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Tabelle1!$J$2</c:f>
              <c:strCache>
                <c:ptCount val="1"/>
                <c:pt idx="0">
                  <c:v>Städtischer Verkehrsbetrieb (SVE)</c:v>
                </c:pt>
              </c:strCache>
            </c:strRef>
          </c:tx>
          <c:val>
            <c:numRef>
              <c:f>Tabelle1!$J$3:$J$11</c:f>
              <c:numCache>
                <c:formatCode>#,##0</c:formatCode>
                <c:ptCount val="9"/>
                <c:pt idx="0">
                  <c:v>10218137</c:v>
                </c:pt>
                <c:pt idx="1">
                  <c:v>22201111</c:v>
                </c:pt>
                <c:pt idx="2">
                  <c:v>19634116</c:v>
                </c:pt>
                <c:pt idx="3">
                  <c:v>17191724</c:v>
                </c:pt>
                <c:pt idx="4">
                  <c:v>58624702</c:v>
                </c:pt>
                <c:pt idx="5">
                  <c:v>54697928</c:v>
                </c:pt>
                <c:pt idx="6">
                  <c:v>55184485</c:v>
                </c:pt>
                <c:pt idx="7">
                  <c:v>53956554</c:v>
                </c:pt>
                <c:pt idx="8">
                  <c:v>49779040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Tabelle1!$K$2</c:f>
              <c:strCache>
                <c:ptCount val="1"/>
                <c:pt idx="0">
                  <c:v>Volkshochschule (VHS)</c:v>
                </c:pt>
              </c:strCache>
            </c:strRef>
          </c:tx>
          <c:val>
            <c:numRef>
              <c:f>Tabelle1!$K$3:$K$11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Tabelle1!$L$2</c:f>
              <c:strCache>
                <c:ptCount val="1"/>
                <c:pt idx="0">
                  <c:v>Summe</c:v>
                </c:pt>
              </c:strCache>
            </c:strRef>
          </c:tx>
          <c:spPr>
            <a:ln w="117475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Tabelle1!$L$3:$L$11</c:f>
              <c:numCache>
                <c:formatCode>#,##0</c:formatCode>
                <c:ptCount val="9"/>
                <c:pt idx="0">
                  <c:v>261134472</c:v>
                </c:pt>
                <c:pt idx="1">
                  <c:v>268590089.50999999</c:v>
                </c:pt>
                <c:pt idx="2">
                  <c:v>261346506</c:v>
                </c:pt>
                <c:pt idx="3">
                  <c:v>306907114</c:v>
                </c:pt>
                <c:pt idx="4">
                  <c:v>406293884</c:v>
                </c:pt>
                <c:pt idx="5">
                  <c:v>462912728</c:v>
                </c:pt>
                <c:pt idx="6">
                  <c:v>498897742</c:v>
                </c:pt>
                <c:pt idx="7">
                  <c:v>535727308</c:v>
                </c:pt>
                <c:pt idx="8">
                  <c:v>538015095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929984"/>
        <c:axId val="160944640"/>
      </c:lineChart>
      <c:catAx>
        <c:axId val="205929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60944640"/>
        <c:crosses val="autoZero"/>
        <c:auto val="1"/>
        <c:lblAlgn val="ctr"/>
        <c:lblOffset val="100"/>
        <c:noMultiLvlLbl val="0"/>
      </c:catAx>
      <c:valAx>
        <c:axId val="16094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59299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266699</xdr:colOff>
      <xdr:row>12</xdr:row>
      <xdr:rowOff>47624</xdr:rowOff>
    </xdr:from>
    <xdr:to>
      <xdr:col>10</xdr:col>
      <xdr:colOff>1171574</xdr:colOff>
      <xdr:row>50</xdr:row>
      <xdr:rowOff>161925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tabSelected="1" workbookViewId="0">
      <selection activeCell="F5" sqref="F5"/>
    </sheetView>
  </sheetViews>
  <sheetFormatPr baseColWidth="10" defaultColWidth="9.140625" defaultRowHeight="15" x14ac:dyDescent="0.25"/>
  <cols>
    <col min="2" max="2" width="26.7109375" bestFit="1" customWidth="1"/>
    <col min="3" max="3" width="15.140625" bestFit="1" customWidth="1"/>
    <col min="4" max="4" width="30.5703125" bestFit="1" customWidth="1"/>
    <col min="5" max="5" width="15.140625" customWidth="1"/>
    <col min="6" max="6" width="11.140625" bestFit="1" customWidth="1"/>
    <col min="7" max="7" width="23.140625" bestFit="1" customWidth="1"/>
    <col min="8" max="8" width="23.5703125" bestFit="1" customWidth="1"/>
    <col min="9" max="9" width="27.7109375" bestFit="1" customWidth="1"/>
    <col min="10" max="10" width="31.5703125" bestFit="1" customWidth="1"/>
    <col min="11" max="11" width="21.5703125" bestFit="1" customWidth="1"/>
    <col min="12" max="12" width="11.140625" bestFit="1" customWidth="1"/>
  </cols>
  <sheetData>
    <row r="1" spans="2:12" x14ac:dyDescent="0.25">
      <c r="B1" t="s">
        <v>8</v>
      </c>
    </row>
    <row r="2" spans="2:12" x14ac:dyDescent="0.25">
      <c r="B2" s="3" t="s">
        <v>0</v>
      </c>
      <c r="C2" s="3" t="s">
        <v>9</v>
      </c>
      <c r="D2" s="3" t="s">
        <v>10</v>
      </c>
      <c r="E2" s="3" t="s">
        <v>11</v>
      </c>
      <c r="F2" s="3" t="s">
        <v>2</v>
      </c>
      <c r="G2" s="3" t="s">
        <v>1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</row>
    <row r="3" spans="2:12" x14ac:dyDescent="0.25">
      <c r="B3">
        <v>2022</v>
      </c>
      <c r="C3" s="1">
        <v>47901871</v>
      </c>
      <c r="D3" s="1">
        <v>6161863</v>
      </c>
      <c r="E3" s="1">
        <v>196436</v>
      </c>
      <c r="F3" s="1">
        <v>51392432</v>
      </c>
      <c r="G3" s="1">
        <v>101434639</v>
      </c>
      <c r="H3" s="1">
        <v>20964941</v>
      </c>
      <c r="I3" s="1">
        <v>22864153</v>
      </c>
      <c r="J3" s="1">
        <v>10218137</v>
      </c>
      <c r="K3" s="1">
        <v>0</v>
      </c>
      <c r="L3" s="1">
        <f>SUM(C3:K3)</f>
        <v>261134472</v>
      </c>
    </row>
    <row r="4" spans="2:12" x14ac:dyDescent="0.25">
      <c r="B4">
        <v>2023</v>
      </c>
      <c r="C4" s="1">
        <v>45340905</v>
      </c>
      <c r="D4" s="1">
        <v>2918463.51</v>
      </c>
      <c r="E4" s="1">
        <v>170048</v>
      </c>
      <c r="F4" s="1">
        <v>55517215</v>
      </c>
      <c r="G4" s="1">
        <v>99731673</v>
      </c>
      <c r="H4" s="1">
        <v>19923978</v>
      </c>
      <c r="I4" s="1">
        <v>22786696</v>
      </c>
      <c r="J4" s="1">
        <v>22201111</v>
      </c>
      <c r="K4" s="1">
        <v>0</v>
      </c>
      <c r="L4" s="1">
        <f>SUM(C4:K4)</f>
        <v>268590089.50999999</v>
      </c>
    </row>
    <row r="5" spans="2:12" x14ac:dyDescent="0.25">
      <c r="B5">
        <v>2024</v>
      </c>
      <c r="C5" s="1">
        <v>42600000</v>
      </c>
      <c r="D5" s="1"/>
      <c r="E5" s="1"/>
      <c r="F5" s="2">
        <v>59963671</v>
      </c>
      <c r="G5" s="1">
        <v>97603000</v>
      </c>
      <c r="H5" s="1">
        <v>18874565</v>
      </c>
      <c r="I5" s="1">
        <v>22671154</v>
      </c>
      <c r="J5" s="1">
        <v>19634116</v>
      </c>
      <c r="K5" s="1">
        <v>0</v>
      </c>
      <c r="L5" s="1">
        <f>SUM(C5:K5)</f>
        <v>261346506</v>
      </c>
    </row>
    <row r="6" spans="2:12" x14ac:dyDescent="0.25">
      <c r="B6">
        <v>2025</v>
      </c>
      <c r="C6" s="1">
        <v>67600000</v>
      </c>
      <c r="D6" s="1"/>
      <c r="E6" s="1"/>
      <c r="F6" s="2">
        <v>68291151</v>
      </c>
      <c r="G6" s="1">
        <v>105254000</v>
      </c>
      <c r="H6" s="1">
        <v>26316376</v>
      </c>
      <c r="I6" s="1">
        <v>22253863</v>
      </c>
      <c r="J6" s="1">
        <v>17191724</v>
      </c>
      <c r="K6" s="1">
        <v>0</v>
      </c>
      <c r="L6" s="1">
        <f t="shared" ref="L6:L11" si="0">SUM(C6:K6)</f>
        <v>306907114</v>
      </c>
    </row>
    <row r="7" spans="2:12" x14ac:dyDescent="0.25">
      <c r="B7">
        <v>2026</v>
      </c>
      <c r="C7" s="1">
        <v>69100000</v>
      </c>
      <c r="D7" s="1"/>
      <c r="E7" s="1"/>
      <c r="F7" s="1">
        <v>72123962</v>
      </c>
      <c r="G7" s="1">
        <v>115465000</v>
      </c>
      <c r="H7" s="1">
        <v>66965743</v>
      </c>
      <c r="I7" s="1">
        <v>24014477</v>
      </c>
      <c r="J7" s="1">
        <v>58624702</v>
      </c>
      <c r="K7" s="1">
        <v>0</v>
      </c>
      <c r="L7" s="1">
        <f t="shared" si="0"/>
        <v>406293884</v>
      </c>
    </row>
    <row r="8" spans="2:12" x14ac:dyDescent="0.25">
      <c r="B8">
        <v>2027</v>
      </c>
      <c r="C8" s="1">
        <v>74000000</v>
      </c>
      <c r="D8" s="1"/>
      <c r="E8" s="1"/>
      <c r="F8" s="1">
        <v>86071821</v>
      </c>
      <c r="G8" s="1">
        <v>126458000</v>
      </c>
      <c r="H8" s="1">
        <v>93205648</v>
      </c>
      <c r="I8" s="1">
        <v>28479331</v>
      </c>
      <c r="J8" s="1">
        <v>54697928</v>
      </c>
      <c r="K8" s="1">
        <v>0</v>
      </c>
      <c r="L8" s="1">
        <f t="shared" si="0"/>
        <v>462912728</v>
      </c>
    </row>
    <row r="9" spans="2:12" x14ac:dyDescent="0.25">
      <c r="B9">
        <v>2028</v>
      </c>
      <c r="C9" s="1">
        <v>79000000</v>
      </c>
      <c r="D9" s="1"/>
      <c r="E9" s="1"/>
      <c r="F9" s="1">
        <v>103149231</v>
      </c>
      <c r="G9" s="1">
        <v>135968000</v>
      </c>
      <c r="H9" s="1">
        <v>89469049</v>
      </c>
      <c r="I9" s="1">
        <v>36126977</v>
      </c>
      <c r="J9" s="1">
        <v>55184485</v>
      </c>
      <c r="K9" s="1">
        <v>0</v>
      </c>
      <c r="L9" s="1">
        <f t="shared" si="0"/>
        <v>498897742</v>
      </c>
    </row>
    <row r="10" spans="2:12" x14ac:dyDescent="0.25">
      <c r="B10">
        <v>2029</v>
      </c>
      <c r="C10" s="1">
        <v>87900000</v>
      </c>
      <c r="D10" s="1"/>
      <c r="E10" s="1"/>
      <c r="F10" s="1">
        <v>114728769</v>
      </c>
      <c r="G10" s="1">
        <v>143520000</v>
      </c>
      <c r="H10" s="1">
        <v>85722288</v>
      </c>
      <c r="I10" s="1">
        <v>49899697</v>
      </c>
      <c r="J10" s="1">
        <v>53956554</v>
      </c>
      <c r="K10" s="1">
        <v>0</v>
      </c>
      <c r="L10" s="1">
        <f t="shared" si="0"/>
        <v>535727308</v>
      </c>
    </row>
    <row r="11" spans="2:12" x14ac:dyDescent="0.25">
      <c r="B11">
        <v>2030</v>
      </c>
      <c r="C11" s="1">
        <v>83900000</v>
      </c>
      <c r="D11" s="1"/>
      <c r="E11" s="1"/>
      <c r="F11" s="1">
        <v>109729218</v>
      </c>
      <c r="G11" s="1">
        <v>151417000</v>
      </c>
      <c r="H11" s="1">
        <v>81936584</v>
      </c>
      <c r="I11" s="1">
        <v>61253253</v>
      </c>
      <c r="J11" s="1">
        <v>49779040</v>
      </c>
      <c r="K11" s="1">
        <v>0</v>
      </c>
      <c r="L11" s="1">
        <f t="shared" si="0"/>
        <v>538015095</v>
      </c>
    </row>
    <row r="36" spans="9:9" x14ac:dyDescent="0.25">
      <c r="I36" s="4"/>
    </row>
    <row r="37" spans="9:9" x14ac:dyDescent="0.25">
      <c r="I37" s="4"/>
    </row>
    <row r="38" spans="9:9" x14ac:dyDescent="0.25">
      <c r="I38" s="4"/>
    </row>
    <row r="39" spans="9:9" x14ac:dyDescent="0.25">
      <c r="I39" s="4"/>
    </row>
    <row r="40" spans="9:9" x14ac:dyDescent="0.25">
      <c r="I40" s="4"/>
    </row>
    <row r="41" spans="9:9" x14ac:dyDescent="0.25">
      <c r="I41" s="4"/>
    </row>
    <row r="42" spans="9:9" x14ac:dyDescent="0.25">
      <c r="I42" s="4"/>
    </row>
    <row r="43" spans="9:9" x14ac:dyDescent="0.25">
      <c r="I43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2026-01-07T15:51:39Z</dcterms:modified>
</cp:coreProperties>
</file>